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e-dc2\Data\Planning Department\Currrent Projects\"/>
    </mc:Choice>
  </mc:AlternateContent>
  <xr:revisionPtr revIDLastSave="0" documentId="13_ncr:1_{FDB7964D-DD95-46E7-BA48-0F027C859ABE}" xr6:coauthVersionLast="47" xr6:coauthVersionMax="47" xr10:uidLastSave="{00000000-0000-0000-0000-000000000000}"/>
  <bookViews>
    <workbookView xWindow="-120" yWindow="-120" windowWidth="29040" windowHeight="15720" xr2:uid="{45876999-1B82-4B62-A2B9-12437477D831}"/>
  </bookViews>
  <sheets>
    <sheet name="Sheet1" sheetId="1" r:id="rId1"/>
  </sheets>
  <externalReferences>
    <externalReference r:id="rId2"/>
  </externalReferences>
  <definedNames>
    <definedName name="Addition_to_House">'[1]Type of Work'!$A$1:$A$27</definedName>
    <definedName name="_xlnm.Print_Area" localSheetId="0">Sheet1!$A$1:$I$52</definedName>
    <definedName name="Type_Of_Permit">'[1]Permit Type'!$A$2:$A$7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" i="1" l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2" i="1"/>
  <c r="A3" i="1" s="1"/>
  <c r="A4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</calcChain>
</file>

<file path=xl/sharedStrings.xml><?xml version="1.0" encoding="utf-8"?>
<sst xmlns="http://schemas.openxmlformats.org/spreadsheetml/2006/main" count="363" uniqueCount="206">
  <si>
    <t>Name of Project</t>
  </si>
  <si>
    <t xml:space="preserve">Type of Construction </t>
  </si>
  <si>
    <t>Status</t>
  </si>
  <si>
    <t>Description</t>
  </si>
  <si>
    <t>Plans Submitted Date</t>
  </si>
  <si>
    <t>Approval Date</t>
  </si>
  <si>
    <t>Address</t>
  </si>
  <si>
    <t>General Contractor</t>
  </si>
  <si>
    <t xml:space="preserve">Brownstone </t>
  </si>
  <si>
    <t>Single Family</t>
  </si>
  <si>
    <t>In Progress</t>
  </si>
  <si>
    <t>109 Units</t>
  </si>
  <si>
    <t xml:space="preserve"> 219 Pelzer Hwy</t>
  </si>
  <si>
    <t>Great Southern Homes</t>
  </si>
  <si>
    <t>Bath &amp; Body Works</t>
  </si>
  <si>
    <t>Commercial Retail</t>
  </si>
  <si>
    <t>Renovations</t>
  </si>
  <si>
    <t>6101 Calhoun Mem Hwy Ste LL</t>
  </si>
  <si>
    <t>Horizon Retail Construction Inc.</t>
  </si>
  <si>
    <t xml:space="preserve">Behavioral Health of Easley </t>
  </si>
  <si>
    <t>Commercial</t>
  </si>
  <si>
    <t>1859 Dacusville Hwy</t>
  </si>
  <si>
    <t xml:space="preserve">Durham Greene </t>
  </si>
  <si>
    <t>Brushy Creek Senior Living</t>
  </si>
  <si>
    <t>Apartments</t>
  </si>
  <si>
    <t xml:space="preserve">Completed </t>
  </si>
  <si>
    <t>60 Units</t>
  </si>
  <si>
    <t>Brushy Creek Road</t>
  </si>
  <si>
    <t xml:space="preserve">Fairway Construction </t>
  </si>
  <si>
    <t>Burger King</t>
  </si>
  <si>
    <t>Drive Through</t>
  </si>
  <si>
    <t>Caliber Collison</t>
  </si>
  <si>
    <t>New Construction</t>
  </si>
  <si>
    <t>Prince Perry/Saco Lowell</t>
  </si>
  <si>
    <t>Cummins Construction</t>
  </si>
  <si>
    <t>Campbell Bridge</t>
  </si>
  <si>
    <t>Townhomes/Single Family</t>
  </si>
  <si>
    <t>Approved</t>
  </si>
  <si>
    <t>125 Units 115/11</t>
  </si>
  <si>
    <t>Crestview at Estates Drive</t>
  </si>
  <si>
    <t>TBD</t>
  </si>
  <si>
    <t>Carolina Painting</t>
  </si>
  <si>
    <t xml:space="preserve">Mercantile </t>
  </si>
  <si>
    <t>407 Ross Avenue</t>
  </si>
  <si>
    <t>TBA</t>
  </si>
  <si>
    <t>Coin Laundry</t>
  </si>
  <si>
    <t>6783 Calhoun Memorial Hwy</t>
  </si>
  <si>
    <t>Reeves and Reeves</t>
  </si>
  <si>
    <t>Creekside Village</t>
  </si>
  <si>
    <t>Creekside Village Drive</t>
  </si>
  <si>
    <t>WXZ Construction</t>
  </si>
  <si>
    <t>Crestview Square</t>
  </si>
  <si>
    <t>Xsection Sheffield &amp; Crestview</t>
  </si>
  <si>
    <t>Eagle Guard Storage</t>
  </si>
  <si>
    <t>211 Units</t>
  </si>
  <si>
    <t>100 German Circle</t>
  </si>
  <si>
    <t>ECU Engineering Office</t>
  </si>
  <si>
    <t>15 Utility Street</t>
  </si>
  <si>
    <t>Durham Greene</t>
  </si>
  <si>
    <t>Forestbrook II</t>
  </si>
  <si>
    <t>56 Units</t>
  </si>
  <si>
    <t>Olive Street</t>
  </si>
  <si>
    <t>SK Builders</t>
  </si>
  <si>
    <t>Glen Rose</t>
  </si>
  <si>
    <t>215 Units</t>
  </si>
  <si>
    <t>Couch Lane</t>
  </si>
  <si>
    <t>Habit Burger</t>
  </si>
  <si>
    <t>6210 Calhoun Memorial Hwy</t>
  </si>
  <si>
    <t>SE Construction</t>
  </si>
  <si>
    <t>Indigo Dental</t>
  </si>
  <si>
    <t>1026 Powdersville Road</t>
  </si>
  <si>
    <t>Indigo Park</t>
  </si>
  <si>
    <t>63 Units</t>
  </si>
  <si>
    <t>Wimberly/Pineview</t>
  </si>
  <si>
    <t>Pulte Homes</t>
  </si>
  <si>
    <t>Jiffy Lube</t>
  </si>
  <si>
    <t>311 Prince Perry Road</t>
  </si>
  <si>
    <t>Lenhardt Grove</t>
  </si>
  <si>
    <t>272 Units</t>
  </si>
  <si>
    <t>Lenhardt Road</t>
  </si>
  <si>
    <t>DR Horton Homes</t>
  </si>
  <si>
    <t>Lily Park</t>
  </si>
  <si>
    <t>114 Units</t>
  </si>
  <si>
    <t>Walnut Hill Drive</t>
  </si>
  <si>
    <t>Ryan Homes</t>
  </si>
  <si>
    <t>Iris Drive/Briggs</t>
  </si>
  <si>
    <t>Dan Ryan Builders</t>
  </si>
  <si>
    <t>Meece Townhomes</t>
  </si>
  <si>
    <t>Townhomes</t>
  </si>
  <si>
    <t>137 Units</t>
  </si>
  <si>
    <t>Hwy 135 North</t>
  </si>
  <si>
    <t>Mark III Properties</t>
  </si>
  <si>
    <t>Monte Leon Duplexes</t>
  </si>
  <si>
    <t>Duplex</t>
  </si>
  <si>
    <t>18 Units</t>
  </si>
  <si>
    <t>Haygood Street/Powell</t>
  </si>
  <si>
    <t>Northview</t>
  </si>
  <si>
    <t>284 Units</t>
  </si>
  <si>
    <t>Mungo Homes/Lennar Homes</t>
  </si>
  <si>
    <t>Parkview</t>
  </si>
  <si>
    <t>Sitton and Liberty Hwy</t>
  </si>
  <si>
    <t xml:space="preserve">Apex Development </t>
  </si>
  <si>
    <t>Pearson Commons</t>
  </si>
  <si>
    <t>17 Units</t>
  </si>
  <si>
    <t>Pearson Ben Drive</t>
  </si>
  <si>
    <t xml:space="preserve">Pet Supplies Plus </t>
  </si>
  <si>
    <t>Presbyterian Senior Bistro</t>
  </si>
  <si>
    <t>205 Bud Nalley Drive</t>
  </si>
  <si>
    <t>Boyer Construction</t>
  </si>
  <si>
    <t>Publix</t>
  </si>
  <si>
    <t>6525 Calhoun Memorial Hwy</t>
  </si>
  <si>
    <t>Ridge at Rolling Hills</t>
  </si>
  <si>
    <t>240 Units</t>
  </si>
  <si>
    <t>Rolling Hills Circle</t>
  </si>
  <si>
    <t>Cedarwood Construction</t>
  </si>
  <si>
    <t>Rockville Townes</t>
  </si>
  <si>
    <t>108 Units</t>
  </si>
  <si>
    <t>Hwy 123</t>
  </si>
  <si>
    <t>Saco Lowell Road Storage</t>
  </si>
  <si>
    <t>Storage</t>
  </si>
  <si>
    <t>756 Saco Lowell Road</t>
  </si>
  <si>
    <t>KBP Inc.</t>
  </si>
  <si>
    <t>Saluda Falls</t>
  </si>
  <si>
    <t>113 Units</t>
  </si>
  <si>
    <t>Hwy 153/Saluda Dam</t>
  </si>
  <si>
    <t>Saluda Reserve</t>
  </si>
  <si>
    <t>143 Units</t>
  </si>
  <si>
    <t>Serenity Easley Phase II</t>
  </si>
  <si>
    <t>706 Pelzer Hwy</t>
  </si>
  <si>
    <t>Cornerstone Renovation Group</t>
  </si>
  <si>
    <t>Southern Weaving</t>
  </si>
  <si>
    <t>Easley Downtown Investments LLC</t>
  </si>
  <si>
    <t>Stillwood Farms</t>
  </si>
  <si>
    <t>159 Units</t>
  </si>
  <si>
    <t>Meadow Lane/Daniel Drive</t>
  </si>
  <si>
    <t>Super Clean Coin Laundry</t>
  </si>
  <si>
    <t>220 E. Main Street</t>
  </si>
  <si>
    <t>Zorn Company</t>
  </si>
  <si>
    <t>Textile Lofts</t>
  </si>
  <si>
    <t>6 Units</t>
  </si>
  <si>
    <t>Xsection Old Liberty Drive &amp;</t>
  </si>
  <si>
    <t>Elements Home Builders</t>
  </si>
  <si>
    <t>Toyota of Easley</t>
  </si>
  <si>
    <t>New Const./Reno</t>
  </si>
  <si>
    <t>5643 Calhoun Mem Hwy</t>
  </si>
  <si>
    <t>Marsh Bell</t>
  </si>
  <si>
    <t>Walmart</t>
  </si>
  <si>
    <t xml:space="preserve">115 Rolling Hills Circle </t>
  </si>
  <si>
    <t>Place Services Inc</t>
  </si>
  <si>
    <t>West End Hall</t>
  </si>
  <si>
    <t>South 5th</t>
  </si>
  <si>
    <t>Whataburger</t>
  </si>
  <si>
    <t>5648 Calhoun Memorial Highway</t>
  </si>
  <si>
    <t>CBI General Contractors</t>
  </si>
  <si>
    <t>YMCA</t>
  </si>
  <si>
    <t xml:space="preserve">New Construction </t>
  </si>
  <si>
    <t>Burns &amp; Frank Parrot</t>
  </si>
  <si>
    <t>Hogan Construction</t>
  </si>
  <si>
    <t xml:space="preserve">Renovations </t>
  </si>
  <si>
    <t>201 Burns Road</t>
  </si>
  <si>
    <t>YMCA Pool Phase I</t>
  </si>
  <si>
    <t xml:space="preserve">201 Burns Road </t>
  </si>
  <si>
    <t>Genco Pools &amp; Spa</t>
  </si>
  <si>
    <t>Firestone/Bridgestone</t>
  </si>
  <si>
    <t>5134 Calhoun Memorial Highway</t>
  </si>
  <si>
    <t>Approved - on-hold</t>
  </si>
  <si>
    <t>TBA - Renewal/Delay requested - 9-2024</t>
  </si>
  <si>
    <t>Outdoor Food Hall</t>
  </si>
  <si>
    <t>Outdoor Food establishments</t>
  </si>
  <si>
    <t>109 Brushy Creek Road</t>
  </si>
  <si>
    <t>Carolina Nephrology</t>
  </si>
  <si>
    <t>Upfit</t>
  </si>
  <si>
    <t>201 E 1st Ave</t>
  </si>
  <si>
    <t>213 Pelzer Highway</t>
  </si>
  <si>
    <t>7 Brews</t>
  </si>
  <si>
    <t>Coffee Shop</t>
  </si>
  <si>
    <t>6101 Calhoun Memorial Highway</t>
  </si>
  <si>
    <t>Highland Ridge</t>
  </si>
  <si>
    <t>Residential</t>
  </si>
  <si>
    <t>Intersection of Highland Road and Enon Church Rd</t>
  </si>
  <si>
    <t xml:space="preserve">The Foothills Retirement Community Improvements Project </t>
  </si>
  <si>
    <t xml:space="preserve">205 Bud Nalley Drive </t>
  </si>
  <si>
    <t>Superclean</t>
  </si>
  <si>
    <t>Laundry Mat</t>
  </si>
  <si>
    <t>220 East Main Street</t>
  </si>
  <si>
    <t>Laundry Plus</t>
  </si>
  <si>
    <t>815 Liberty Drive</t>
  </si>
  <si>
    <t>Southern Designs</t>
  </si>
  <si>
    <t>Livingston Park - Phase 2</t>
  </si>
  <si>
    <t>Livingston Park - Phase 3</t>
  </si>
  <si>
    <t>67 Units</t>
  </si>
  <si>
    <t>Under Review</t>
  </si>
  <si>
    <t>Thompson Turner Construction</t>
  </si>
  <si>
    <t>Assisted living facility</t>
  </si>
  <si>
    <t>Urgent Care Facility</t>
  </si>
  <si>
    <t>169 Units</t>
  </si>
  <si>
    <t>Closed - See Target</t>
  </si>
  <si>
    <t>Target</t>
  </si>
  <si>
    <t>Submitted</t>
  </si>
  <si>
    <t>Commercial Development</t>
  </si>
  <si>
    <t>4847 Calhoun Memorial Highway</t>
  </si>
  <si>
    <t>6403 Calhoun Memorial Highway</t>
  </si>
  <si>
    <t>Tutelage School</t>
  </si>
  <si>
    <t>School</t>
  </si>
  <si>
    <t xml:space="preserve">5619 Highway 153 </t>
  </si>
  <si>
    <t>Hubrich Contracting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</si>
</sst>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A0A0A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quotePrefix="1" applyNumberFormat="1" applyBorder="1" applyAlignment="1">
      <alignment horizontal="right"/>
    </xf>
    <xf numFmtId="14" fontId="0" fillId="0" borderId="1" xfId="0" applyNumberFormat="1" applyBorder="1"/>
    <xf numFmtId="0" fontId="0" fillId="5" borderId="1" xfId="0" applyFill="1" applyBorder="1" applyAlignment="1">
      <alignment vertical="top" wrapText="1"/>
    </xf>
    <xf numFmtId="14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0" fontId="0" fillId="0" borderId="3" xfId="0" applyBorder="1"/>
    <xf numFmtId="0" fontId="0" fillId="6" borderId="1" xfId="0" applyFill="1" applyBorder="1" applyAlignment="1">
      <alignment horizontal="left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indent="1"/>
    </xf>
    <xf numFmtId="0" fontId="0" fillId="5" borderId="1" xfId="0" applyFill="1" applyBorder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1" fillId="0" borderId="2" xfId="0" applyFont="1" applyBorder="1" applyAlignment="1">
      <alignment horizontal="left" indent="1"/>
    </xf>
    <xf numFmtId="49" fontId="1" fillId="2" borderId="2" xfId="0" applyNumberFormat="1" applyFont="1" applyFill="1" applyBorder="1" applyAlignment="1">
      <alignment horizontal="left" indent="1"/>
    </xf>
    <xf numFmtId="0" fontId="0" fillId="5" borderId="1" xfId="0" applyFill="1" applyBorder="1" applyAlignment="1">
      <alignment horizontal="left" vertical="top" indent="1"/>
    </xf>
    <xf numFmtId="0" fontId="0" fillId="6" borderId="1" xfId="0" applyFill="1" applyBorder="1"/>
    <xf numFmtId="14" fontId="0" fillId="0" borderId="0" xfId="0" quotePrefix="1" applyNumberFormat="1" applyAlignment="1">
      <alignment horizontal="right"/>
    </xf>
    <xf numFmtId="0" fontId="2" fillId="5" borderId="1" xfId="0" applyFont="1" applyFill="1" applyBorder="1" applyAlignment="1">
      <alignment horizontal="left" vertical="top" wrapText="1" indent="1"/>
    </xf>
    <xf numFmtId="0" fontId="2" fillId="0" borderId="1" xfId="0" applyFont="1" applyBorder="1"/>
    <xf numFmtId="0" fontId="2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14" fontId="2" fillId="0" borderId="1" xfId="0" quotePrefix="1" applyNumberFormat="1" applyFont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Border="1" applyAlignment="1">
      <alignment horizontal="left" indent="1"/>
    </xf>
    <xf numFmtId="14" fontId="2" fillId="0" borderId="1" xfId="0" applyNumberFormat="1" applyFont="1" applyBorder="1" applyAlignment="1">
      <alignment horizontal="right"/>
    </xf>
    <xf numFmtId="164" fontId="1" fillId="2" borderId="2" xfId="0" applyNumberFormat="1" applyFont="1" applyFill="1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5" borderId="1" xfId="0" applyNumberFormat="1" applyFill="1" applyBorder="1" applyAlignment="1">
      <alignment horizontal="left" vertical="top" wrapText="1" indent="1"/>
    </xf>
    <xf numFmtId="164" fontId="2" fillId="0" borderId="1" xfId="0" applyNumberFormat="1" applyFont="1" applyBorder="1" applyAlignment="1">
      <alignment horizontal="left" indent="1"/>
    </xf>
    <xf numFmtId="164" fontId="0" fillId="0" borderId="0" xfId="0" applyNumberFormat="1" applyAlignment="1">
      <alignment horizontal="left" indent="1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14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left" indent="1"/>
    </xf>
    <xf numFmtId="0" fontId="0" fillId="4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5562"/>
      <color rgb="FFFC5236"/>
      <color rgb="FFFF33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365.com/Users/kpakula/Desktop/Template%20for%20permits%20end%20of%20month%20Pickens%20Coun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sley Permits"/>
      <sheetName val="Permit Type"/>
      <sheetName val="Type of Work"/>
    </sheetNames>
    <sheetDataSet>
      <sheetData sheetId="0"/>
      <sheetData sheetId="1">
        <row r="2">
          <cell r="A2" t="str">
            <v>Cell Tower</v>
          </cell>
        </row>
        <row r="3">
          <cell r="A3" t="str">
            <v>Commercial</v>
          </cell>
        </row>
        <row r="4">
          <cell r="A4" t="str">
            <v>Mobile Home</v>
          </cell>
        </row>
        <row r="5">
          <cell r="A5" t="str">
            <v>Modular Home</v>
          </cell>
        </row>
        <row r="6">
          <cell r="A6" t="str">
            <v>Multifamily</v>
          </cell>
        </row>
        <row r="7">
          <cell r="A7" t="str">
            <v>Residential</v>
          </cell>
        </row>
      </sheetData>
      <sheetData sheetId="2">
        <row r="1">
          <cell r="A1" t="str">
            <v>Addition to House</v>
          </cell>
        </row>
        <row r="2">
          <cell r="A2" t="str">
            <v>Apartments</v>
          </cell>
        </row>
        <row r="3">
          <cell r="A3" t="str">
            <v>Billboard</v>
          </cell>
        </row>
        <row r="4">
          <cell r="A4" t="str">
            <v>Cell Tower</v>
          </cell>
        </row>
        <row r="5">
          <cell r="A5" t="str">
            <v>Demolition</v>
          </cell>
        </row>
        <row r="6">
          <cell r="A6" t="str">
            <v>Electrical Commercial</v>
          </cell>
        </row>
        <row r="7">
          <cell r="A7" t="str">
            <v>Electrical Residential</v>
          </cell>
        </row>
        <row r="8">
          <cell r="A8" t="str">
            <v>Garage-Attached</v>
          </cell>
        </row>
        <row r="9">
          <cell r="A9" t="str">
            <v>Garage-Detached</v>
          </cell>
        </row>
        <row r="10">
          <cell r="A10" t="str">
            <v>Garage-Prefab</v>
          </cell>
        </row>
        <row r="11">
          <cell r="A11" t="str">
            <v>Grading</v>
          </cell>
        </row>
        <row r="12">
          <cell r="A12" t="str">
            <v>Mechanical Upgrade</v>
          </cell>
        </row>
        <row r="13">
          <cell r="A13" t="str">
            <v>Mobile Home Setup</v>
          </cell>
        </row>
        <row r="14">
          <cell r="A14" t="str">
            <v>Modular Home</v>
          </cell>
        </row>
        <row r="15">
          <cell r="A15" t="str">
            <v>New Commercial</v>
          </cell>
        </row>
        <row r="16">
          <cell r="A16" t="str">
            <v>New House</v>
          </cell>
        </row>
        <row r="17">
          <cell r="A17" t="str">
            <v>Plumbing</v>
          </cell>
        </row>
        <row r="18">
          <cell r="A18" t="str">
            <v>Porch/Deck</v>
          </cell>
        </row>
        <row r="19">
          <cell r="A19" t="str">
            <v>Renovations-Commercial</v>
          </cell>
        </row>
        <row r="20">
          <cell r="A20" t="str">
            <v>Renovations-Residential</v>
          </cell>
        </row>
        <row r="21">
          <cell r="A21" t="str">
            <v>Repairs/Alterations</v>
          </cell>
        </row>
        <row r="22">
          <cell r="A22" t="str">
            <v>Sign</v>
          </cell>
        </row>
        <row r="23">
          <cell r="A23" t="str">
            <v>Solar Panels-Ground Mounted</v>
          </cell>
        </row>
        <row r="24">
          <cell r="A24" t="str">
            <v>Solar Panels-Roof Mounted</v>
          </cell>
        </row>
        <row r="25">
          <cell r="A25" t="str">
            <v>Storage Building</v>
          </cell>
        </row>
        <row r="26">
          <cell r="A26" t="str">
            <v>Swimming Pool-Above Ground</v>
          </cell>
        </row>
        <row r="27">
          <cell r="A27" t="str">
            <v>Swimming Pool-Inground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0A8A-AD96-4241-A7F1-D038EE78E1BF}">
  <dimension ref="A1:I61"/>
  <sheetViews>
    <sheetView tabSelected="1" zoomScale="85" zoomScaleNormal="85" workbookViewId="0">
      <pane ySplit="1" topLeftCell="A29" activePane="bottomLeft" state="frozen"/>
      <selection pane="bottomLeft" activeCell="D54" sqref="D54"/>
    </sheetView>
  </sheetViews>
  <sheetFormatPr defaultRowHeight="15" x14ac:dyDescent="0.25"/>
  <cols>
    <col min="1" max="1" width="3" bestFit="1" customWidth="1"/>
    <col min="2" max="2" width="36" style="17" customWidth="1"/>
    <col min="3" max="3" width="24" customWidth="1"/>
    <col min="4" max="4" width="26" customWidth="1"/>
    <col min="5" max="5" width="27.7109375" customWidth="1"/>
    <col min="6" max="6" width="13.42578125" customWidth="1"/>
    <col min="7" max="7" width="11.28515625" customWidth="1"/>
    <col min="8" max="8" width="36.7109375" style="35" customWidth="1"/>
    <col min="9" max="9" width="46.28515625" style="17" customWidth="1"/>
  </cols>
  <sheetData>
    <row r="1" spans="1:9" ht="45" x14ac:dyDescent="0.25">
      <c r="A1" s="8"/>
      <c r="B1" s="19" t="s">
        <v>0</v>
      </c>
      <c r="C1" s="10" t="s">
        <v>1</v>
      </c>
      <c r="D1" s="11" t="s">
        <v>2</v>
      </c>
      <c r="E1" s="12" t="s">
        <v>3</v>
      </c>
      <c r="F1" s="13" t="s">
        <v>4</v>
      </c>
      <c r="G1" s="14" t="s">
        <v>5</v>
      </c>
      <c r="H1" s="31" t="s">
        <v>6</v>
      </c>
      <c r="I1" s="18" t="s">
        <v>7</v>
      </c>
    </row>
    <row r="2" spans="1:9" x14ac:dyDescent="0.25">
      <c r="A2" s="1">
        <f>SUM(A1)+1</f>
        <v>1</v>
      </c>
      <c r="B2" s="15" t="s">
        <v>173</v>
      </c>
      <c r="C2" s="1" t="s">
        <v>20</v>
      </c>
      <c r="D2" s="9" t="s">
        <v>25</v>
      </c>
      <c r="E2" s="2" t="s">
        <v>171</v>
      </c>
      <c r="F2" s="4">
        <v>45810</v>
      </c>
      <c r="G2" s="1"/>
      <c r="H2" s="32" t="s">
        <v>173</v>
      </c>
      <c r="I2" s="15" t="s">
        <v>40</v>
      </c>
    </row>
    <row r="3" spans="1:9" x14ac:dyDescent="0.25">
      <c r="A3" s="1">
        <f>SUM(A2)+1</f>
        <v>2</v>
      </c>
      <c r="B3" s="23" t="s">
        <v>174</v>
      </c>
      <c r="C3" s="25" t="s">
        <v>20</v>
      </c>
      <c r="D3" s="40" t="s">
        <v>10</v>
      </c>
      <c r="E3" s="24" t="s">
        <v>175</v>
      </c>
      <c r="F3" s="27">
        <v>45999</v>
      </c>
      <c r="G3" s="28">
        <v>46049</v>
      </c>
      <c r="H3" s="36" t="s">
        <v>176</v>
      </c>
      <c r="I3" s="29" t="s">
        <v>40</v>
      </c>
    </row>
    <row r="4" spans="1:9" x14ac:dyDescent="0.25">
      <c r="A4" s="1">
        <f>SUM(A3)+1</f>
        <v>3</v>
      </c>
      <c r="B4" s="15" t="s">
        <v>14</v>
      </c>
      <c r="C4" s="1" t="s">
        <v>15</v>
      </c>
      <c r="D4" s="9" t="s">
        <v>25</v>
      </c>
      <c r="E4" s="2" t="s">
        <v>16</v>
      </c>
      <c r="F4" s="3">
        <v>45453</v>
      </c>
      <c r="G4" s="4"/>
      <c r="H4" s="32" t="s">
        <v>17</v>
      </c>
      <c r="I4" s="15" t="s">
        <v>18</v>
      </c>
    </row>
    <row r="5" spans="1:9" x14ac:dyDescent="0.25">
      <c r="A5" s="1">
        <f>SUM(A3:A4)+1</f>
        <v>6</v>
      </c>
      <c r="B5" s="20" t="s">
        <v>19</v>
      </c>
      <c r="C5" s="1" t="s">
        <v>20</v>
      </c>
      <c r="D5" s="9" t="s">
        <v>25</v>
      </c>
      <c r="E5" s="1" t="s">
        <v>16</v>
      </c>
      <c r="F5" s="6">
        <v>45261</v>
      </c>
      <c r="G5" s="4">
        <v>45300</v>
      </c>
      <c r="H5" s="32" t="s">
        <v>21</v>
      </c>
      <c r="I5" s="15" t="s">
        <v>22</v>
      </c>
    </row>
    <row r="6" spans="1:9" x14ac:dyDescent="0.25">
      <c r="A6" s="1">
        <f t="shared" ref="A6:A28" si="0">SUM(A5)+1</f>
        <v>7</v>
      </c>
      <c r="B6" s="15" t="s">
        <v>8</v>
      </c>
      <c r="C6" s="1" t="s">
        <v>9</v>
      </c>
      <c r="D6" s="40" t="s">
        <v>10</v>
      </c>
      <c r="E6" s="2" t="s">
        <v>11</v>
      </c>
      <c r="F6" s="3">
        <v>44677</v>
      </c>
      <c r="G6" s="4">
        <v>44700</v>
      </c>
      <c r="H6" s="32" t="s">
        <v>12</v>
      </c>
      <c r="I6" s="15" t="s">
        <v>13</v>
      </c>
    </row>
    <row r="7" spans="1:9" x14ac:dyDescent="0.25">
      <c r="A7" s="1">
        <f t="shared" si="0"/>
        <v>8</v>
      </c>
      <c r="B7" s="16" t="s">
        <v>23</v>
      </c>
      <c r="C7" s="5" t="s">
        <v>24</v>
      </c>
      <c r="D7" s="9" t="s">
        <v>25</v>
      </c>
      <c r="E7" s="2" t="s">
        <v>26</v>
      </c>
      <c r="F7" s="3">
        <v>44307</v>
      </c>
      <c r="G7" s="4">
        <v>44615</v>
      </c>
      <c r="H7" s="32" t="s">
        <v>27</v>
      </c>
      <c r="I7" s="15" t="s">
        <v>28</v>
      </c>
    </row>
    <row r="8" spans="1:9" x14ac:dyDescent="0.25">
      <c r="A8" s="1">
        <f t="shared" si="0"/>
        <v>9</v>
      </c>
      <c r="B8" s="16" t="s">
        <v>29</v>
      </c>
      <c r="C8" s="5" t="s">
        <v>30</v>
      </c>
      <c r="D8" s="9" t="s">
        <v>25</v>
      </c>
      <c r="E8" s="2" t="s">
        <v>16</v>
      </c>
      <c r="F8" s="3">
        <v>45467</v>
      </c>
      <c r="G8" s="4">
        <v>45523</v>
      </c>
      <c r="H8" s="32"/>
      <c r="I8" s="15"/>
    </row>
    <row r="9" spans="1:9" x14ac:dyDescent="0.25">
      <c r="A9" s="1">
        <f t="shared" si="0"/>
        <v>10</v>
      </c>
      <c r="B9" s="16" t="s">
        <v>31</v>
      </c>
      <c r="C9" s="5" t="s">
        <v>20</v>
      </c>
      <c r="D9" s="9" t="s">
        <v>25</v>
      </c>
      <c r="E9" s="2" t="s">
        <v>32</v>
      </c>
      <c r="F9" s="22">
        <v>44482</v>
      </c>
      <c r="G9" s="4">
        <v>44602</v>
      </c>
      <c r="H9" s="33" t="s">
        <v>33</v>
      </c>
      <c r="I9" s="15" t="s">
        <v>34</v>
      </c>
    </row>
    <row r="10" spans="1:9" x14ac:dyDescent="0.25">
      <c r="A10" s="1">
        <f t="shared" si="0"/>
        <v>11</v>
      </c>
      <c r="B10" s="16" t="s">
        <v>35</v>
      </c>
      <c r="C10" s="1" t="s">
        <v>36</v>
      </c>
      <c r="D10" s="1" t="s">
        <v>37</v>
      </c>
      <c r="E10" s="1" t="s">
        <v>38</v>
      </c>
      <c r="F10" s="4">
        <v>45359</v>
      </c>
      <c r="G10" s="4">
        <v>45384</v>
      </c>
      <c r="H10" s="32" t="s">
        <v>39</v>
      </c>
      <c r="I10" s="15" t="s">
        <v>40</v>
      </c>
    </row>
    <row r="11" spans="1:9" x14ac:dyDescent="0.25">
      <c r="A11" s="1">
        <f t="shared" si="0"/>
        <v>12</v>
      </c>
      <c r="B11" s="15" t="s">
        <v>170</v>
      </c>
      <c r="C11" s="1" t="s">
        <v>20</v>
      </c>
      <c r="D11" s="9" t="s">
        <v>25</v>
      </c>
      <c r="E11" s="2" t="s">
        <v>171</v>
      </c>
      <c r="F11" s="4">
        <v>45818</v>
      </c>
      <c r="G11" s="1"/>
      <c r="H11" s="32" t="s">
        <v>172</v>
      </c>
      <c r="I11" s="15" t="s">
        <v>40</v>
      </c>
    </row>
    <row r="12" spans="1:9" x14ac:dyDescent="0.25">
      <c r="A12" s="1">
        <f t="shared" si="0"/>
        <v>13</v>
      </c>
      <c r="B12" s="16" t="s">
        <v>41</v>
      </c>
      <c r="C12" s="5" t="s">
        <v>20</v>
      </c>
      <c r="D12" s="9" t="s">
        <v>25</v>
      </c>
      <c r="E12" s="2" t="s">
        <v>42</v>
      </c>
      <c r="F12" s="4">
        <v>45021</v>
      </c>
      <c r="G12" s="3">
        <v>45070</v>
      </c>
      <c r="H12" s="33" t="s">
        <v>43</v>
      </c>
      <c r="I12" s="15" t="s">
        <v>44</v>
      </c>
    </row>
    <row r="13" spans="1:9" x14ac:dyDescent="0.25">
      <c r="A13" s="1">
        <f t="shared" si="0"/>
        <v>14</v>
      </c>
      <c r="B13" s="15" t="s">
        <v>45</v>
      </c>
      <c r="C13" s="1" t="s">
        <v>20</v>
      </c>
      <c r="D13" s="9" t="s">
        <v>25</v>
      </c>
      <c r="E13" s="1" t="s">
        <v>16</v>
      </c>
      <c r="F13" s="6">
        <v>45231</v>
      </c>
      <c r="G13" s="4">
        <v>45261</v>
      </c>
      <c r="H13" s="32" t="s">
        <v>46</v>
      </c>
      <c r="I13" s="15" t="s">
        <v>47</v>
      </c>
    </row>
    <row r="14" spans="1:9" x14ac:dyDescent="0.25">
      <c r="A14" s="1">
        <f t="shared" si="0"/>
        <v>15</v>
      </c>
      <c r="B14" s="16" t="s">
        <v>48</v>
      </c>
      <c r="C14" s="5" t="s">
        <v>24</v>
      </c>
      <c r="D14" s="9" t="s">
        <v>25</v>
      </c>
      <c r="E14" s="2" t="s">
        <v>26</v>
      </c>
      <c r="F14" s="3">
        <v>43937</v>
      </c>
      <c r="G14" s="4">
        <v>44151</v>
      </c>
      <c r="H14" s="32" t="s">
        <v>49</v>
      </c>
      <c r="I14" s="15" t="s">
        <v>50</v>
      </c>
    </row>
    <row r="15" spans="1:9" x14ac:dyDescent="0.25">
      <c r="A15" s="1">
        <f t="shared" si="0"/>
        <v>16</v>
      </c>
      <c r="B15" s="15" t="s">
        <v>51</v>
      </c>
      <c r="C15" s="1" t="s">
        <v>15</v>
      </c>
      <c r="D15" s="9" t="s">
        <v>25</v>
      </c>
      <c r="E15" s="2" t="s">
        <v>42</v>
      </c>
      <c r="F15" s="3">
        <v>44466</v>
      </c>
      <c r="G15" s="4">
        <v>44901</v>
      </c>
      <c r="H15" s="32" t="s">
        <v>52</v>
      </c>
      <c r="I15" s="15" t="s">
        <v>44</v>
      </c>
    </row>
    <row r="16" spans="1:9" x14ac:dyDescent="0.25">
      <c r="A16" s="1">
        <f t="shared" si="0"/>
        <v>17</v>
      </c>
      <c r="B16" s="16" t="s">
        <v>53</v>
      </c>
      <c r="C16" s="5" t="s">
        <v>20</v>
      </c>
      <c r="D16" s="2" t="s">
        <v>165</v>
      </c>
      <c r="E16" s="2" t="s">
        <v>54</v>
      </c>
      <c r="F16" s="3">
        <v>44769</v>
      </c>
      <c r="G16" s="4">
        <v>45078</v>
      </c>
      <c r="H16" s="32" t="s">
        <v>55</v>
      </c>
      <c r="I16" s="15" t="s">
        <v>44</v>
      </c>
    </row>
    <row r="17" spans="1:9" x14ac:dyDescent="0.25">
      <c r="A17" s="1">
        <f t="shared" si="0"/>
        <v>18</v>
      </c>
      <c r="B17" s="16" t="s">
        <v>56</v>
      </c>
      <c r="C17" s="5" t="s">
        <v>20</v>
      </c>
      <c r="D17" s="9" t="s">
        <v>25</v>
      </c>
      <c r="E17" s="2" t="s">
        <v>32</v>
      </c>
      <c r="F17" s="6">
        <v>45188</v>
      </c>
      <c r="G17" s="4">
        <v>45197</v>
      </c>
      <c r="H17" s="32" t="s">
        <v>57</v>
      </c>
      <c r="I17" s="15" t="s">
        <v>58</v>
      </c>
    </row>
    <row r="18" spans="1:9" x14ac:dyDescent="0.25">
      <c r="A18" s="1">
        <f t="shared" si="0"/>
        <v>19</v>
      </c>
      <c r="B18" s="16" t="s">
        <v>163</v>
      </c>
      <c r="C18" s="5" t="s">
        <v>20</v>
      </c>
      <c r="D18" s="9" t="s">
        <v>25</v>
      </c>
      <c r="E18" s="2" t="s">
        <v>32</v>
      </c>
      <c r="F18" s="6">
        <v>45338</v>
      </c>
      <c r="G18" s="4">
        <v>45406</v>
      </c>
      <c r="H18" s="32" t="s">
        <v>164</v>
      </c>
      <c r="I18" s="15"/>
    </row>
    <row r="19" spans="1:9" x14ac:dyDescent="0.25">
      <c r="A19" s="1">
        <f t="shared" si="0"/>
        <v>20</v>
      </c>
      <c r="B19" s="15" t="s">
        <v>59</v>
      </c>
      <c r="C19" s="1" t="s">
        <v>9</v>
      </c>
      <c r="D19" s="40" t="s">
        <v>10</v>
      </c>
      <c r="E19" s="2" t="s">
        <v>60</v>
      </c>
      <c r="F19" s="3">
        <v>44644</v>
      </c>
      <c r="G19" s="4">
        <v>45016</v>
      </c>
      <c r="H19" s="32" t="s">
        <v>61</v>
      </c>
      <c r="I19" s="15" t="s">
        <v>62</v>
      </c>
    </row>
    <row r="20" spans="1:9" x14ac:dyDescent="0.25">
      <c r="A20" s="1">
        <f t="shared" si="0"/>
        <v>21</v>
      </c>
      <c r="B20" s="15" t="s">
        <v>63</v>
      </c>
      <c r="C20" s="1" t="s">
        <v>24</v>
      </c>
      <c r="D20" s="2" t="s">
        <v>165</v>
      </c>
      <c r="E20" s="2" t="s">
        <v>64</v>
      </c>
      <c r="F20" s="3">
        <v>45015</v>
      </c>
      <c r="G20" s="4"/>
      <c r="H20" s="32" t="s">
        <v>65</v>
      </c>
      <c r="I20" s="15" t="s">
        <v>40</v>
      </c>
    </row>
    <row r="21" spans="1:9" x14ac:dyDescent="0.25">
      <c r="A21" s="1">
        <f t="shared" si="0"/>
        <v>22</v>
      </c>
      <c r="B21" s="15" t="s">
        <v>66</v>
      </c>
      <c r="C21" s="1" t="s">
        <v>20</v>
      </c>
      <c r="D21" s="9" t="s">
        <v>25</v>
      </c>
      <c r="E21" s="2" t="s">
        <v>32</v>
      </c>
      <c r="F21" s="3">
        <v>45108</v>
      </c>
      <c r="G21" s="4">
        <v>45117</v>
      </c>
      <c r="H21" s="32" t="s">
        <v>67</v>
      </c>
      <c r="I21" s="15" t="s">
        <v>68</v>
      </c>
    </row>
    <row r="22" spans="1:9" x14ac:dyDescent="0.25">
      <c r="A22" s="1">
        <f t="shared" si="0"/>
        <v>23</v>
      </c>
      <c r="B22" s="29" t="s">
        <v>177</v>
      </c>
      <c r="C22" s="24" t="s">
        <v>178</v>
      </c>
      <c r="D22" s="26" t="s">
        <v>37</v>
      </c>
      <c r="E22" s="2" t="s">
        <v>195</v>
      </c>
      <c r="F22" s="30">
        <v>44845</v>
      </c>
      <c r="G22" s="28">
        <v>44963</v>
      </c>
      <c r="H22" s="34" t="s">
        <v>179</v>
      </c>
      <c r="I22" s="29" t="s">
        <v>40</v>
      </c>
    </row>
    <row r="23" spans="1:9" x14ac:dyDescent="0.25">
      <c r="A23" s="1">
        <f t="shared" si="0"/>
        <v>24</v>
      </c>
      <c r="B23" s="15" t="s">
        <v>69</v>
      </c>
      <c r="C23" s="1" t="s">
        <v>20</v>
      </c>
      <c r="D23" s="9" t="s">
        <v>25</v>
      </c>
      <c r="E23" s="2" t="s">
        <v>32</v>
      </c>
      <c r="F23" s="3">
        <v>45461</v>
      </c>
      <c r="G23" s="4">
        <v>45482</v>
      </c>
      <c r="H23" s="32" t="s">
        <v>70</v>
      </c>
      <c r="I23" s="15" t="s">
        <v>40</v>
      </c>
    </row>
    <row r="24" spans="1:9" x14ac:dyDescent="0.25">
      <c r="A24" s="1">
        <f t="shared" si="0"/>
        <v>25</v>
      </c>
      <c r="B24" s="15" t="s">
        <v>71</v>
      </c>
      <c r="C24" s="1" t="s">
        <v>9</v>
      </c>
      <c r="D24" s="2" t="s">
        <v>10</v>
      </c>
      <c r="E24" s="2" t="s">
        <v>72</v>
      </c>
      <c r="F24" s="3">
        <v>44551</v>
      </c>
      <c r="G24" s="4">
        <v>44627</v>
      </c>
      <c r="H24" s="32" t="s">
        <v>73</v>
      </c>
      <c r="I24" s="15" t="s">
        <v>74</v>
      </c>
    </row>
    <row r="25" spans="1:9" ht="15" customHeight="1" x14ac:dyDescent="0.25">
      <c r="A25" s="1">
        <f t="shared" si="0"/>
        <v>26</v>
      </c>
      <c r="B25" s="16" t="s">
        <v>75</v>
      </c>
      <c r="C25" s="5" t="s">
        <v>20</v>
      </c>
      <c r="D25" s="9" t="s">
        <v>25</v>
      </c>
      <c r="E25" s="2" t="s">
        <v>32</v>
      </c>
      <c r="F25" s="6">
        <v>45207</v>
      </c>
      <c r="G25" s="4">
        <v>44480</v>
      </c>
      <c r="H25" s="32" t="s">
        <v>76</v>
      </c>
      <c r="I25" s="15" t="s">
        <v>34</v>
      </c>
    </row>
    <row r="26" spans="1:9" x14ac:dyDescent="0.25">
      <c r="A26" s="1">
        <f t="shared" si="0"/>
        <v>27</v>
      </c>
      <c r="B26" s="29" t="s">
        <v>185</v>
      </c>
      <c r="C26" s="25" t="s">
        <v>20</v>
      </c>
      <c r="D26" s="40" t="s">
        <v>10</v>
      </c>
      <c r="E26" s="24" t="s">
        <v>183</v>
      </c>
      <c r="F26" s="28">
        <v>45881</v>
      </c>
      <c r="G26" s="28">
        <v>45946</v>
      </c>
      <c r="H26" s="34" t="s">
        <v>186</v>
      </c>
      <c r="I26" s="29" t="s">
        <v>187</v>
      </c>
    </row>
    <row r="27" spans="1:9" x14ac:dyDescent="0.25">
      <c r="A27" s="1">
        <f t="shared" si="0"/>
        <v>28</v>
      </c>
      <c r="B27" s="15" t="s">
        <v>77</v>
      </c>
      <c r="C27" s="1" t="s">
        <v>9</v>
      </c>
      <c r="D27" s="9" t="s">
        <v>25</v>
      </c>
      <c r="E27" s="2" t="s">
        <v>78</v>
      </c>
      <c r="F27" s="3">
        <v>43984</v>
      </c>
      <c r="G27" s="4">
        <v>44300</v>
      </c>
      <c r="H27" s="32" t="s">
        <v>79</v>
      </c>
      <c r="I27" s="15" t="s">
        <v>80</v>
      </c>
    </row>
    <row r="28" spans="1:9" x14ac:dyDescent="0.25">
      <c r="A28" s="1">
        <f t="shared" si="0"/>
        <v>29</v>
      </c>
      <c r="B28" s="15" t="s">
        <v>81</v>
      </c>
      <c r="C28" s="1" t="s">
        <v>9</v>
      </c>
      <c r="D28" s="40" t="s">
        <v>10</v>
      </c>
      <c r="E28" s="2" t="s">
        <v>82</v>
      </c>
      <c r="F28" s="3">
        <v>43958</v>
      </c>
      <c r="G28" s="4">
        <v>44055</v>
      </c>
      <c r="H28" s="32" t="s">
        <v>83</v>
      </c>
      <c r="I28" s="15" t="s">
        <v>84</v>
      </c>
    </row>
    <row r="29" spans="1:9" x14ac:dyDescent="0.25">
      <c r="A29" s="1"/>
      <c r="B29" s="15" t="s">
        <v>188</v>
      </c>
      <c r="C29" s="1" t="s">
        <v>9</v>
      </c>
      <c r="D29" s="9" t="s">
        <v>25</v>
      </c>
      <c r="E29" s="2" t="s">
        <v>190</v>
      </c>
      <c r="F29" s="3">
        <v>44221</v>
      </c>
      <c r="G29" s="4">
        <v>44286</v>
      </c>
      <c r="H29" s="32" t="s">
        <v>85</v>
      </c>
      <c r="I29" s="15" t="s">
        <v>86</v>
      </c>
    </row>
    <row r="30" spans="1:9" x14ac:dyDescent="0.25">
      <c r="A30" s="1">
        <f>SUM(A28)+1</f>
        <v>30</v>
      </c>
      <c r="B30" s="15" t="s">
        <v>189</v>
      </c>
      <c r="C30" s="1" t="s">
        <v>9</v>
      </c>
      <c r="D30" s="40" t="s">
        <v>10</v>
      </c>
      <c r="E30" s="2" t="s">
        <v>190</v>
      </c>
      <c r="F30" s="3">
        <v>44221</v>
      </c>
      <c r="G30" s="4">
        <v>44286</v>
      </c>
      <c r="H30" s="32" t="s">
        <v>85</v>
      </c>
      <c r="I30" s="15" t="s">
        <v>86</v>
      </c>
    </row>
    <row r="31" spans="1:9" x14ac:dyDescent="0.25">
      <c r="A31" s="1">
        <f t="shared" ref="A31:A61" si="1">SUM(A30)+1</f>
        <v>31</v>
      </c>
      <c r="B31" s="15" t="s">
        <v>87</v>
      </c>
      <c r="C31" s="1" t="s">
        <v>88</v>
      </c>
      <c r="D31" s="40" t="s">
        <v>10</v>
      </c>
      <c r="E31" s="2" t="s">
        <v>89</v>
      </c>
      <c r="F31" s="3">
        <v>44657</v>
      </c>
      <c r="G31" s="4">
        <v>44693</v>
      </c>
      <c r="H31" s="32" t="s">
        <v>90</v>
      </c>
      <c r="I31" s="15" t="s">
        <v>91</v>
      </c>
    </row>
    <row r="32" spans="1:9" x14ac:dyDescent="0.25">
      <c r="A32" s="1">
        <f t="shared" si="1"/>
        <v>32</v>
      </c>
      <c r="B32" s="15" t="s">
        <v>92</v>
      </c>
      <c r="C32" s="1" t="s">
        <v>93</v>
      </c>
      <c r="D32" s="2" t="s">
        <v>37</v>
      </c>
      <c r="E32" s="2" t="s">
        <v>94</v>
      </c>
      <c r="F32" s="3">
        <v>44676</v>
      </c>
      <c r="G32" s="4">
        <v>45009</v>
      </c>
      <c r="H32" s="32" t="s">
        <v>95</v>
      </c>
      <c r="I32" s="15" t="s">
        <v>62</v>
      </c>
    </row>
    <row r="33" spans="1:9" x14ac:dyDescent="0.25">
      <c r="A33" s="1">
        <f t="shared" si="1"/>
        <v>33</v>
      </c>
      <c r="B33" s="15" t="s">
        <v>96</v>
      </c>
      <c r="C33" s="1" t="s">
        <v>9</v>
      </c>
      <c r="D33" s="9" t="s">
        <v>25</v>
      </c>
      <c r="E33" s="2" t="s">
        <v>97</v>
      </c>
      <c r="F33" s="3">
        <v>44111</v>
      </c>
      <c r="G33" s="4">
        <v>44529</v>
      </c>
      <c r="H33" s="32" t="s">
        <v>61</v>
      </c>
      <c r="I33" s="15" t="s">
        <v>98</v>
      </c>
    </row>
    <row r="34" spans="1:9" x14ac:dyDescent="0.25">
      <c r="A34" s="1">
        <f t="shared" si="1"/>
        <v>34</v>
      </c>
      <c r="B34" s="15" t="s">
        <v>167</v>
      </c>
      <c r="C34" s="1" t="s">
        <v>20</v>
      </c>
      <c r="D34" s="2" t="s">
        <v>191</v>
      </c>
      <c r="E34" s="2" t="s">
        <v>168</v>
      </c>
      <c r="F34" s="4">
        <v>45798</v>
      </c>
      <c r="G34" s="1"/>
      <c r="H34" s="32" t="s">
        <v>169</v>
      </c>
      <c r="I34" s="15" t="s">
        <v>40</v>
      </c>
    </row>
    <row r="35" spans="1:9" x14ac:dyDescent="0.25">
      <c r="A35" s="1">
        <f t="shared" si="1"/>
        <v>35</v>
      </c>
      <c r="B35" s="16" t="s">
        <v>99</v>
      </c>
      <c r="C35" s="1" t="s">
        <v>93</v>
      </c>
      <c r="D35" s="9" t="s">
        <v>25</v>
      </c>
      <c r="E35" s="1" t="s">
        <v>94</v>
      </c>
      <c r="F35" s="38">
        <v>45096</v>
      </c>
      <c r="G35" s="4">
        <v>45273</v>
      </c>
      <c r="H35" s="32" t="s">
        <v>100</v>
      </c>
      <c r="I35" s="15" t="s">
        <v>101</v>
      </c>
    </row>
    <row r="36" spans="1:9" x14ac:dyDescent="0.25">
      <c r="A36" s="1">
        <f t="shared" si="1"/>
        <v>36</v>
      </c>
      <c r="B36" s="15" t="s">
        <v>102</v>
      </c>
      <c r="C36" s="1" t="s">
        <v>88</v>
      </c>
      <c r="D36" s="40" t="s">
        <v>10</v>
      </c>
      <c r="E36" s="2" t="s">
        <v>103</v>
      </c>
      <c r="F36" s="3">
        <v>44642</v>
      </c>
      <c r="G36" s="4">
        <v>45191</v>
      </c>
      <c r="H36" s="32" t="s">
        <v>104</v>
      </c>
      <c r="I36" s="15" t="s">
        <v>62</v>
      </c>
    </row>
    <row r="37" spans="1:9" x14ac:dyDescent="0.25">
      <c r="A37" s="1">
        <f t="shared" si="1"/>
        <v>37</v>
      </c>
      <c r="B37" s="16" t="s">
        <v>105</v>
      </c>
      <c r="C37" s="1" t="s">
        <v>20</v>
      </c>
      <c r="D37" s="9" t="s">
        <v>25</v>
      </c>
      <c r="E37" s="1" t="s">
        <v>16</v>
      </c>
      <c r="F37" s="4">
        <v>45376</v>
      </c>
      <c r="G37" s="1"/>
      <c r="H37" s="32"/>
      <c r="I37" s="15" t="s">
        <v>44</v>
      </c>
    </row>
    <row r="38" spans="1:9" x14ac:dyDescent="0.25">
      <c r="A38" s="1">
        <f t="shared" si="1"/>
        <v>38</v>
      </c>
      <c r="B38" s="16" t="s">
        <v>106</v>
      </c>
      <c r="C38" s="5" t="s">
        <v>20</v>
      </c>
      <c r="D38" s="9" t="s">
        <v>25</v>
      </c>
      <c r="E38" s="2" t="s">
        <v>32</v>
      </c>
      <c r="F38" s="3">
        <v>44735</v>
      </c>
      <c r="G38" s="4">
        <v>44735</v>
      </c>
      <c r="H38" s="32" t="s">
        <v>107</v>
      </c>
      <c r="I38" s="15" t="s">
        <v>108</v>
      </c>
    </row>
    <row r="39" spans="1:9" x14ac:dyDescent="0.25">
      <c r="A39" s="1">
        <f t="shared" si="1"/>
        <v>39</v>
      </c>
      <c r="B39" s="16" t="s">
        <v>109</v>
      </c>
      <c r="C39" s="1" t="s">
        <v>20</v>
      </c>
      <c r="D39" s="9" t="s">
        <v>25</v>
      </c>
      <c r="E39" s="1" t="s">
        <v>16</v>
      </c>
      <c r="F39" s="7"/>
      <c r="G39" s="1"/>
      <c r="H39" s="32" t="s">
        <v>110</v>
      </c>
      <c r="I39" s="15" t="s">
        <v>44</v>
      </c>
    </row>
    <row r="40" spans="1:9" x14ac:dyDescent="0.25">
      <c r="A40" s="1">
        <f t="shared" si="1"/>
        <v>40</v>
      </c>
      <c r="B40" s="15" t="s">
        <v>111</v>
      </c>
      <c r="C40" s="1" t="s">
        <v>24</v>
      </c>
      <c r="D40" s="9" t="s">
        <v>25</v>
      </c>
      <c r="E40" s="2" t="s">
        <v>112</v>
      </c>
      <c r="F40" s="3">
        <v>43934</v>
      </c>
      <c r="G40" s="4">
        <v>44620</v>
      </c>
      <c r="H40" s="32" t="s">
        <v>113</v>
      </c>
      <c r="I40" s="15" t="s">
        <v>114</v>
      </c>
    </row>
    <row r="41" spans="1:9" x14ac:dyDescent="0.25">
      <c r="A41" s="1">
        <f t="shared" si="1"/>
        <v>41</v>
      </c>
      <c r="B41" s="15" t="s">
        <v>115</v>
      </c>
      <c r="C41" s="1" t="s">
        <v>88</v>
      </c>
      <c r="D41" s="2" t="s">
        <v>196</v>
      </c>
      <c r="E41" s="2" t="s">
        <v>116</v>
      </c>
      <c r="F41" s="4">
        <v>44701</v>
      </c>
      <c r="G41" s="3">
        <v>44828</v>
      </c>
      <c r="H41" s="32" t="s">
        <v>117</v>
      </c>
      <c r="I41" s="15" t="s">
        <v>166</v>
      </c>
    </row>
    <row r="42" spans="1:9" ht="15" customHeight="1" x14ac:dyDescent="0.25">
      <c r="A42" s="1">
        <f t="shared" si="1"/>
        <v>42</v>
      </c>
      <c r="B42" s="15" t="s">
        <v>118</v>
      </c>
      <c r="C42" s="1" t="s">
        <v>20</v>
      </c>
      <c r="D42" s="9" t="s">
        <v>25</v>
      </c>
      <c r="E42" s="2" t="s">
        <v>119</v>
      </c>
      <c r="F42" s="3">
        <v>44915</v>
      </c>
      <c r="G42" s="4">
        <v>45062</v>
      </c>
      <c r="H42" s="32" t="s">
        <v>120</v>
      </c>
      <c r="I42" s="15" t="s">
        <v>121</v>
      </c>
    </row>
    <row r="43" spans="1:9" x14ac:dyDescent="0.25">
      <c r="A43" s="1">
        <f t="shared" si="1"/>
        <v>43</v>
      </c>
      <c r="B43" s="15" t="s">
        <v>122</v>
      </c>
      <c r="C43" s="1" t="s">
        <v>9</v>
      </c>
      <c r="D43" s="40" t="s">
        <v>10</v>
      </c>
      <c r="E43" s="2" t="s">
        <v>123</v>
      </c>
      <c r="F43" s="3">
        <v>44698</v>
      </c>
      <c r="G43" s="4">
        <v>44757</v>
      </c>
      <c r="H43" s="32" t="s">
        <v>124</v>
      </c>
      <c r="I43" s="15" t="s">
        <v>44</v>
      </c>
    </row>
    <row r="44" spans="1:9" ht="15" customHeight="1" x14ac:dyDescent="0.25">
      <c r="A44" s="1">
        <f t="shared" si="1"/>
        <v>44</v>
      </c>
      <c r="B44" s="15" t="s">
        <v>125</v>
      </c>
      <c r="C44" s="1" t="s">
        <v>9</v>
      </c>
      <c r="D44" s="40" t="s">
        <v>10</v>
      </c>
      <c r="E44" s="2" t="s">
        <v>126</v>
      </c>
      <c r="F44" s="3">
        <v>44698</v>
      </c>
      <c r="G44" s="4">
        <v>44743</v>
      </c>
      <c r="H44" s="32" t="s">
        <v>124</v>
      </c>
      <c r="I44" s="15" t="s">
        <v>44</v>
      </c>
    </row>
    <row r="45" spans="1:9" ht="15" customHeight="1" x14ac:dyDescent="0.25">
      <c r="A45" s="1">
        <f t="shared" si="1"/>
        <v>45</v>
      </c>
      <c r="B45" s="16" t="s">
        <v>127</v>
      </c>
      <c r="C45" s="5" t="s">
        <v>20</v>
      </c>
      <c r="D45" s="9" t="s">
        <v>25</v>
      </c>
      <c r="E45" s="2" t="s">
        <v>16</v>
      </c>
      <c r="F45" s="6">
        <v>45230</v>
      </c>
      <c r="G45" s="4">
        <v>45244</v>
      </c>
      <c r="H45" s="32" t="s">
        <v>128</v>
      </c>
      <c r="I45" s="15" t="s">
        <v>129</v>
      </c>
    </row>
    <row r="46" spans="1:9" x14ac:dyDescent="0.25">
      <c r="A46" s="1">
        <f t="shared" si="1"/>
        <v>46</v>
      </c>
      <c r="B46" s="15" t="s">
        <v>130</v>
      </c>
      <c r="C46" s="1" t="s">
        <v>20</v>
      </c>
      <c r="D46" s="9" t="s">
        <v>25</v>
      </c>
      <c r="E46" s="2" t="s">
        <v>32</v>
      </c>
      <c r="F46" s="3">
        <v>44806</v>
      </c>
      <c r="G46" s="4">
        <v>44834</v>
      </c>
      <c r="H46" s="32"/>
      <c r="I46" s="15" t="s">
        <v>131</v>
      </c>
    </row>
    <row r="47" spans="1:9" x14ac:dyDescent="0.25">
      <c r="A47" s="1">
        <f t="shared" si="1"/>
        <v>47</v>
      </c>
      <c r="B47" s="15" t="s">
        <v>132</v>
      </c>
      <c r="C47" s="1" t="s">
        <v>9</v>
      </c>
      <c r="D47" s="40" t="s">
        <v>10</v>
      </c>
      <c r="E47" s="2" t="s">
        <v>133</v>
      </c>
      <c r="F47" s="3">
        <v>44734</v>
      </c>
      <c r="G47" s="4">
        <v>45022</v>
      </c>
      <c r="H47" s="32" t="s">
        <v>134</v>
      </c>
      <c r="I47" s="15" t="s">
        <v>91</v>
      </c>
    </row>
    <row r="48" spans="1:9" x14ac:dyDescent="0.25">
      <c r="A48" s="1">
        <f t="shared" si="1"/>
        <v>48</v>
      </c>
      <c r="B48" s="16" t="s">
        <v>135</v>
      </c>
      <c r="C48" s="1" t="s">
        <v>20</v>
      </c>
      <c r="D48" s="21" t="s">
        <v>25</v>
      </c>
      <c r="E48" s="1" t="s">
        <v>32</v>
      </c>
      <c r="F48" s="6">
        <v>44798</v>
      </c>
      <c r="G48" s="4">
        <v>44853</v>
      </c>
      <c r="H48" s="32" t="s">
        <v>136</v>
      </c>
      <c r="I48" s="15" t="s">
        <v>137</v>
      </c>
    </row>
    <row r="49" spans="1:9" x14ac:dyDescent="0.25">
      <c r="A49" s="1">
        <f t="shared" si="1"/>
        <v>49</v>
      </c>
      <c r="B49" s="29" t="s">
        <v>182</v>
      </c>
      <c r="C49" s="25" t="s">
        <v>20</v>
      </c>
      <c r="D49" s="9" t="s">
        <v>25</v>
      </c>
      <c r="E49" s="24" t="s">
        <v>183</v>
      </c>
      <c r="F49" s="28">
        <v>44797</v>
      </c>
      <c r="G49" s="28">
        <v>44853</v>
      </c>
      <c r="H49" s="37" t="s">
        <v>184</v>
      </c>
      <c r="I49" s="29" t="s">
        <v>137</v>
      </c>
    </row>
    <row r="50" spans="1:9" x14ac:dyDescent="0.25">
      <c r="A50" s="1">
        <f t="shared" si="1"/>
        <v>50</v>
      </c>
      <c r="B50" s="29" t="s">
        <v>197</v>
      </c>
      <c r="C50" s="25" t="s">
        <v>20</v>
      </c>
      <c r="D50" s="9" t="s">
        <v>198</v>
      </c>
      <c r="E50" s="24" t="s">
        <v>199</v>
      </c>
      <c r="F50" s="28">
        <v>46286</v>
      </c>
      <c r="G50" s="28"/>
      <c r="H50" s="37" t="s">
        <v>200</v>
      </c>
      <c r="I50" s="29" t="s">
        <v>44</v>
      </c>
    </row>
    <row r="51" spans="1:9" x14ac:dyDescent="0.25">
      <c r="A51" s="1">
        <f t="shared" si="1"/>
        <v>51</v>
      </c>
      <c r="B51" s="16" t="s">
        <v>138</v>
      </c>
      <c r="C51" s="5" t="s">
        <v>88</v>
      </c>
      <c r="D51" s="9" t="s">
        <v>25</v>
      </c>
      <c r="E51" s="2" t="s">
        <v>139</v>
      </c>
      <c r="F51" s="3">
        <v>45250</v>
      </c>
      <c r="G51" s="4">
        <v>45258</v>
      </c>
      <c r="H51" s="32" t="s">
        <v>140</v>
      </c>
      <c r="I51" s="15" t="s">
        <v>141</v>
      </c>
    </row>
    <row r="52" spans="1:9" x14ac:dyDescent="0.25">
      <c r="A52" s="1">
        <f t="shared" si="1"/>
        <v>52</v>
      </c>
      <c r="B52" s="29" t="s">
        <v>180</v>
      </c>
      <c r="C52" s="25" t="s">
        <v>20</v>
      </c>
      <c r="D52" s="40" t="s">
        <v>10</v>
      </c>
      <c r="E52" s="26" t="s">
        <v>193</v>
      </c>
      <c r="F52" s="27">
        <v>45870</v>
      </c>
      <c r="G52" s="28">
        <v>46028</v>
      </c>
      <c r="H52" s="36" t="s">
        <v>181</v>
      </c>
      <c r="I52" s="39" t="s">
        <v>192</v>
      </c>
    </row>
    <row r="53" spans="1:9" x14ac:dyDescent="0.25">
      <c r="A53" s="1">
        <f t="shared" si="1"/>
        <v>53</v>
      </c>
      <c r="B53" s="29" t="s">
        <v>202</v>
      </c>
      <c r="C53" s="25" t="s">
        <v>203</v>
      </c>
      <c r="D53" s="26" t="s">
        <v>37</v>
      </c>
      <c r="E53" s="26" t="s">
        <v>203</v>
      </c>
      <c r="F53" s="27">
        <v>46237</v>
      </c>
      <c r="G53" s="28">
        <v>46260</v>
      </c>
      <c r="H53" s="36" t="s">
        <v>204</v>
      </c>
      <c r="I53" s="39" t="s">
        <v>205</v>
      </c>
    </row>
    <row r="54" spans="1:9" x14ac:dyDescent="0.25">
      <c r="A54" s="1">
        <f t="shared" si="1"/>
        <v>54</v>
      </c>
      <c r="B54" s="15" t="s">
        <v>142</v>
      </c>
      <c r="C54" s="1" t="s">
        <v>20</v>
      </c>
      <c r="D54" s="40" t="s">
        <v>10</v>
      </c>
      <c r="E54" s="1" t="s">
        <v>143</v>
      </c>
      <c r="F54" s="4">
        <v>45208</v>
      </c>
      <c r="G54" s="4">
        <v>45280</v>
      </c>
      <c r="H54" s="32" t="s">
        <v>144</v>
      </c>
      <c r="I54" s="15" t="s">
        <v>145</v>
      </c>
    </row>
    <row r="55" spans="1:9" x14ac:dyDescent="0.25">
      <c r="A55" s="1">
        <f t="shared" si="1"/>
        <v>55</v>
      </c>
      <c r="B55" s="15" t="s">
        <v>194</v>
      </c>
      <c r="C55" s="5" t="s">
        <v>20</v>
      </c>
      <c r="D55" s="9" t="s">
        <v>25</v>
      </c>
      <c r="E55" s="2" t="s">
        <v>32</v>
      </c>
      <c r="F55" s="6">
        <v>45761</v>
      </c>
      <c r="G55" s="6"/>
      <c r="H55" s="32" t="s">
        <v>201</v>
      </c>
      <c r="I55" s="15" t="s">
        <v>44</v>
      </c>
    </row>
    <row r="56" spans="1:9" x14ac:dyDescent="0.25">
      <c r="A56" s="1">
        <f t="shared" si="1"/>
        <v>56</v>
      </c>
      <c r="B56" s="16" t="s">
        <v>146</v>
      </c>
      <c r="C56" s="5" t="s">
        <v>20</v>
      </c>
      <c r="D56" s="9" t="s">
        <v>25</v>
      </c>
      <c r="E56" s="2" t="s">
        <v>16</v>
      </c>
      <c r="F56" s="6">
        <v>45128</v>
      </c>
      <c r="G56" s="4">
        <v>45142</v>
      </c>
      <c r="H56" s="32" t="s">
        <v>147</v>
      </c>
      <c r="I56" s="15" t="s">
        <v>148</v>
      </c>
    </row>
    <row r="57" spans="1:9" x14ac:dyDescent="0.25">
      <c r="A57" s="1">
        <f t="shared" si="1"/>
        <v>57</v>
      </c>
      <c r="B57" s="16" t="s">
        <v>149</v>
      </c>
      <c r="C57" s="5" t="s">
        <v>20</v>
      </c>
      <c r="D57" s="9" t="s">
        <v>25</v>
      </c>
      <c r="E57" s="2" t="s">
        <v>16</v>
      </c>
      <c r="F57" s="3">
        <v>44733</v>
      </c>
      <c r="G57" s="4"/>
      <c r="H57" s="32" t="s">
        <v>150</v>
      </c>
      <c r="I57" s="15" t="s">
        <v>44</v>
      </c>
    </row>
    <row r="58" spans="1:9" x14ac:dyDescent="0.25">
      <c r="A58" s="1">
        <f t="shared" si="1"/>
        <v>58</v>
      </c>
      <c r="B58" s="16" t="s">
        <v>151</v>
      </c>
      <c r="C58" s="5" t="s">
        <v>20</v>
      </c>
      <c r="D58" s="9" t="s">
        <v>25</v>
      </c>
      <c r="E58" s="2" t="s">
        <v>32</v>
      </c>
      <c r="F58" s="3">
        <v>45341</v>
      </c>
      <c r="G58" s="4">
        <v>45377</v>
      </c>
      <c r="H58" s="32" t="s">
        <v>152</v>
      </c>
      <c r="I58" s="15" t="s">
        <v>153</v>
      </c>
    </row>
    <row r="59" spans="1:9" x14ac:dyDescent="0.25">
      <c r="A59" s="1">
        <f t="shared" si="1"/>
        <v>59</v>
      </c>
      <c r="B59" s="16" t="s">
        <v>154</v>
      </c>
      <c r="C59" s="5" t="s">
        <v>20</v>
      </c>
      <c r="D59" s="9" t="s">
        <v>25</v>
      </c>
      <c r="E59" s="2" t="s">
        <v>155</v>
      </c>
      <c r="F59" s="3">
        <v>44610</v>
      </c>
      <c r="G59" s="4">
        <v>44657</v>
      </c>
      <c r="H59" s="32" t="s">
        <v>156</v>
      </c>
      <c r="I59" s="15" t="s">
        <v>157</v>
      </c>
    </row>
    <row r="60" spans="1:9" x14ac:dyDescent="0.25">
      <c r="A60" s="1">
        <f t="shared" si="1"/>
        <v>60</v>
      </c>
      <c r="B60" s="16" t="s">
        <v>154</v>
      </c>
      <c r="C60" s="5" t="s">
        <v>20</v>
      </c>
      <c r="D60" s="9" t="s">
        <v>25</v>
      </c>
      <c r="E60" s="2" t="s">
        <v>158</v>
      </c>
      <c r="F60" s="3">
        <v>45153</v>
      </c>
      <c r="G60" s="4">
        <v>45197</v>
      </c>
      <c r="H60" s="32" t="s">
        <v>159</v>
      </c>
      <c r="I60" s="15" t="s">
        <v>58</v>
      </c>
    </row>
    <row r="61" spans="1:9" x14ac:dyDescent="0.25">
      <c r="A61" s="1">
        <f t="shared" si="1"/>
        <v>61</v>
      </c>
      <c r="B61" s="16" t="s">
        <v>160</v>
      </c>
      <c r="C61" s="1" t="s">
        <v>20</v>
      </c>
      <c r="D61" s="9" t="s">
        <v>25</v>
      </c>
      <c r="E61" s="1" t="s">
        <v>32</v>
      </c>
      <c r="F61" s="6">
        <v>45293</v>
      </c>
      <c r="G61" s="4">
        <v>45316</v>
      </c>
      <c r="H61" s="32" t="s">
        <v>161</v>
      </c>
      <c r="I61" s="15" t="s">
        <v>162</v>
      </c>
    </row>
  </sheetData>
  <sortState xmlns:xlrd2="http://schemas.microsoft.com/office/spreadsheetml/2017/richdata2" ref="A3:I61">
    <sortCondition ref="B3:B61"/>
  </sortState>
  <dataValidations count="2">
    <dataValidation type="list" allowBlank="1" showInputMessage="1" showErrorMessage="1" sqref="E58:E61 E2:E37" xr:uid="{473C33C9-AFEA-4EB9-84C1-8DC404437253}">
      <formula1>Type_Of_Permit</formula1>
    </dataValidation>
    <dataValidation type="list" allowBlank="1" showInputMessage="1" showErrorMessage="1" sqref="F36:F37 G35 G9 F2:F8 F58:F59 F61:G61 F10:F34" xr:uid="{6A03CC53-5FC2-4F8F-93B2-89324119FC03}">
      <formula1>Addition_to_House</formula1>
    </dataValidation>
  </dataValidations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Anderson</dc:creator>
  <cp:keywords/>
  <dc:description/>
  <cp:lastModifiedBy>Mario DiPietro</cp:lastModifiedBy>
  <cp:revision/>
  <cp:lastPrinted>2025-03-12T15:31:35Z</cp:lastPrinted>
  <dcterms:created xsi:type="dcterms:W3CDTF">2024-01-24T16:00:16Z</dcterms:created>
  <dcterms:modified xsi:type="dcterms:W3CDTF">2026-09-22T15:53:29Z</dcterms:modified>
  <cp:category/>
  <cp:contentStatus/>
</cp:coreProperties>
</file>